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<sst xmlns="http://schemas.openxmlformats.org/spreadsheetml/2006/main" count="66" uniqueCount="32">
  <si>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2023年1-2月忻州市各县(市、区)主要经济指标完成情况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</si>
  <si>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</si>
  <si>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</si>
  <si>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（亿元）(2022年）</t>
  </si>
  <si>
    <t>规模以上
工业增加值</t>
  </si>
  <si>
    <t>固定资产投资
（亿元）</t>
  </si>
  <si>
    <t>社会消费品零售总额
(亿元)(2022年）</t>
  </si>
  <si>
    <t>一般公共预算收入
（亿元）</t>
  </si>
  <si>
    <t>城镇居民人均可支配收入
（元）（2022年）</t>
  </si>
  <si>
    <t>农村居民人均可支配收入
（元）（2022年）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</si>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</sst>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 "/>
    <numFmt numFmtId="179" formatCode="0.0;[Red]0.0"/>
    <numFmt numFmtId="180" formatCode="0_ "/>
    <numFmt numFmtId="181" formatCode="0.00;[Red]0.00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b/>
      <sz val="16"/>
      <name val="黑体"/>
      <family val="0"/>
    </font>
    <font>
      <b/>
      <sz val="15"/>
      <name val="黑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15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2"/>
      <name val="Times New Roman"/>
      <family val="0"/>
    </font>
    <font>
      <b/>
      <sz val="11"/>
      <color indexed="63"/>
      <name val="宋体"/>
      <family val="0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3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25" fillId="8" borderId="1" applyNumberFormat="0" applyAlignment="0" applyProtection="0"/>
    <xf numFmtId="0" fontId="18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6" fillId="7" borderId="2" applyNumberFormat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2" borderId="2" applyNumberFormat="0" applyAlignment="0" applyProtection="0"/>
    <xf numFmtId="0" fontId="13" fillId="4" borderId="0" applyNumberFormat="0" applyBorder="0" applyAlignment="0" applyProtection="0"/>
    <xf numFmtId="0" fontId="1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13" fillId="2" borderId="0" applyNumberFormat="0" applyBorder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4" fillId="0" borderId="5" applyNumberFormat="0" applyFill="0" applyAlignment="0" applyProtection="0"/>
    <xf numFmtId="0" fontId="13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1" fillId="7" borderId="7" applyNumberFormat="0" applyAlignment="0" applyProtection="0"/>
    <xf numFmtId="0" fontId="18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8" fillId="18" borderId="0" applyNumberFormat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1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8" fillId="18" borderId="0" applyNumberFormat="0" applyBorder="0" applyAlignment="0" applyProtection="0"/>
    <xf numFmtId="0" fontId="13" fillId="17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8" fillId="6" borderId="0" applyNumberFormat="0" applyBorder="0" applyAlignment="0" applyProtection="0"/>
    <xf numFmtId="0" fontId="13" fillId="19" borderId="0" applyNumberFormat="0" applyBorder="0" applyAlignment="0" applyProtection="0"/>
    <xf numFmtId="0" fontId="21" fillId="0" borderId="8" applyNumberFormat="0" applyFill="0" applyAlignment="0" applyProtection="0"/>
    <xf numFmtId="0" fontId="18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3" borderId="0" xfId="0" applyFont="1" applyFill="1" applyAlignment="1">
      <alignment vertical="center"/>
    </xf>
    <xf numFmtId="0" fontId="0" fillId="1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3" borderId="0" xfId="0" applyFill="1" applyAlignment="1">
      <alignment vertical="center"/>
    </xf>
    <xf numFmtId="0" fontId="0" fillId="1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76" fontId="5" fillId="0" borderId="15" xfId="85" applyNumberFormat="1" applyFont="1" applyFill="1" applyBorder="1" applyAlignment="1" applyProtection="1">
      <alignment horizontal="center" vertical="center"/>
      <protection locked="0"/>
    </xf>
    <xf numFmtId="176" fontId="5" fillId="0" borderId="15" xfId="15" applyNumberFormat="1" applyFont="1" applyFill="1" applyBorder="1" applyAlignment="1" applyProtection="1">
      <alignment horizontal="center" vertical="center"/>
      <protection locked="0"/>
    </xf>
    <xf numFmtId="176" fontId="5" fillId="0" borderId="15" xfId="93" applyNumberFormat="1" applyFont="1" applyFill="1" applyBorder="1" applyAlignment="1">
      <alignment horizontal="center" vertical="center"/>
      <protection/>
    </xf>
    <xf numFmtId="176" fontId="5" fillId="0" borderId="19" xfId="93" applyNumberFormat="1" applyFont="1" applyFill="1" applyBorder="1" applyAlignment="1">
      <alignment horizontal="center" vertical="center"/>
      <protection/>
    </xf>
    <xf numFmtId="180" fontId="5" fillId="0" borderId="19" xfId="93" applyNumberFormat="1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176" fontId="5" fillId="0" borderId="15" xfId="40" applyNumberFormat="1" applyFont="1" applyFill="1" applyBorder="1" applyAlignment="1" applyProtection="1">
      <alignment horizontal="center" vertical="center"/>
      <protection locked="0"/>
    </xf>
    <xf numFmtId="176" fontId="5" fillId="0" borderId="15" xfId="92" applyNumberFormat="1" applyFont="1" applyFill="1" applyBorder="1" applyAlignment="1" applyProtection="1">
      <alignment horizontal="center" vertical="center"/>
      <protection locked="0"/>
    </xf>
    <xf numFmtId="176" fontId="5" fillId="0" borderId="19" xfId="9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80">
    <cellStyle name="Normal" xfId="0"/>
    <cellStyle name="常规 42" xfId="15"/>
    <cellStyle name="40% - 强调文字颜色 2" xfId="16"/>
    <cellStyle name="60% - 强调文字颜色 2" xfId="17"/>
    <cellStyle name="40% - 强调文字颜色 1" xfId="18"/>
    <cellStyle name="40% - 着色 6" xfId="19"/>
    <cellStyle name="适中" xfId="20"/>
    <cellStyle name="标题 4" xfId="21"/>
    <cellStyle name="好" xfId="22"/>
    <cellStyle name="标题" xfId="23"/>
    <cellStyle name="60% - 强调文字颜色 3" xfId="24"/>
    <cellStyle name="60% - 强调文字颜色 1" xfId="25"/>
    <cellStyle name="强调文字颜色 3" xfId="26"/>
    <cellStyle name="60% - 着色 3" xfId="27"/>
    <cellStyle name="检查单元格" xfId="28"/>
    <cellStyle name="40% - 强调文字颜色 3" xfId="29"/>
    <cellStyle name="60% - 着色 4" xfId="30"/>
    <cellStyle name="强调文字颜色 4" xfId="31"/>
    <cellStyle name="Comma [0]" xfId="32"/>
    <cellStyle name="Followed Hyperlink" xfId="33"/>
    <cellStyle name="着色 5" xfId="34"/>
    <cellStyle name="着色 3" xfId="35"/>
    <cellStyle name="计算" xfId="36"/>
    <cellStyle name="20% - 强调文字颜色 4" xfId="37"/>
    <cellStyle name="差" xfId="38"/>
    <cellStyle name="Currency" xfId="39"/>
    <cellStyle name="常规 43" xfId="40"/>
    <cellStyle name="20% - 强调文字颜色 3" xfId="41"/>
    <cellStyle name="60% - 强调文字颜色 6" xfId="42"/>
    <cellStyle name="Hyperlink" xfId="43"/>
    <cellStyle name="标题 1" xfId="44"/>
    <cellStyle name="输入" xfId="45"/>
    <cellStyle name="60% - 强调文字颜色 5" xfId="46"/>
    <cellStyle name="20% - 强调文字颜色 2" xfId="47"/>
    <cellStyle name="警告文本" xfId="48"/>
    <cellStyle name="注释" xfId="49"/>
    <cellStyle name="60% - 强调文字颜色 4" xfId="50"/>
    <cellStyle name="标题 2" xfId="51"/>
    <cellStyle name="Comma" xfId="52"/>
    <cellStyle name="20% - 着色 4" xfId="53"/>
    <cellStyle name="20% - 强调文字颜色 1" xfId="54"/>
    <cellStyle name="Percent" xfId="55"/>
    <cellStyle name="40% - 着色 4" xfId="56"/>
    <cellStyle name="汇总" xfId="57"/>
    <cellStyle name="着色 4" xfId="58"/>
    <cellStyle name="解释性文本" xfId="59"/>
    <cellStyle name="标题 3" xfId="60"/>
    <cellStyle name="输出" xfId="61"/>
    <cellStyle name="40% - 强调文字颜色 4" xfId="62"/>
    <cellStyle name="60% - 着色 5" xfId="63"/>
    <cellStyle name="强调文字颜色 5" xfId="64"/>
    <cellStyle name="20% - 强调文字颜色 5" xfId="65"/>
    <cellStyle name="Currency [0]" xfId="66"/>
    <cellStyle name="40% - 强调文字颜色 5" xfId="67"/>
    <cellStyle name="60% - 着色 6" xfId="68"/>
    <cellStyle name="强调文字颜色 6" xfId="69"/>
    <cellStyle name="20% - 强调文字颜色 6" xfId="70"/>
    <cellStyle name="40% - 强调文字颜色 6" xfId="71"/>
    <cellStyle name="着色 6" xfId="72"/>
    <cellStyle name="40% - 着色 1" xfId="73"/>
    <cellStyle name="常规 2 10 2 3" xfId="74"/>
    <cellStyle name="40% - 着色 3" xfId="75"/>
    <cellStyle name="强调文字颜色 2" xfId="76"/>
    <cellStyle name="60% - 着色 2" xfId="77"/>
    <cellStyle name="20% - 着色 5" xfId="78"/>
    <cellStyle name="着色 1" xfId="79"/>
    <cellStyle name="40% - 着色 5" xfId="80"/>
    <cellStyle name="20% - 着色 1" xfId="81"/>
    <cellStyle name="20% - 着色 2" xfId="82"/>
    <cellStyle name="20% - 着色 3" xfId="83"/>
    <cellStyle name="常规_2007年3月份财政收支月报底表" xfId="84"/>
    <cellStyle name="常规 40" xfId="85"/>
    <cellStyle name="20% - 着色 6" xfId="86"/>
    <cellStyle name="着色 2" xfId="87"/>
    <cellStyle name="链接单元格" xfId="88"/>
    <cellStyle name="40% - 着色 2" xfId="89"/>
    <cellStyle name="强调文字颜色 1" xfId="90"/>
    <cellStyle name="60% - 着色 1" xfId="91"/>
    <cellStyle name="常规 45" xfId="92"/>
    <cellStyle name="常规 1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70" zoomScaleNormal="70" zoomScaleSheetLayoutView="70" workbookViewId="0" topLeftCell="A1">
      <selection activeCell="P29" sqref="P29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34" t="s">
        <v>4</v>
      </c>
      <c r="F3" s="14"/>
      <c r="G3" s="15" t="s">
        <v>5</v>
      </c>
      <c r="H3" s="35"/>
      <c r="I3" s="45"/>
      <c r="J3" s="46" t="s">
        <v>6</v>
      </c>
      <c r="K3" s="46"/>
      <c r="L3" s="46"/>
      <c r="M3" s="46" t="s">
        <v>7</v>
      </c>
      <c r="N3" s="46"/>
      <c r="O3" s="34"/>
      <c r="P3" s="51" t="s">
        <v>8</v>
      </c>
      <c r="Q3" s="51"/>
      <c r="R3" s="61"/>
      <c r="S3" s="51" t="s">
        <v>9</v>
      </c>
      <c r="T3" s="51"/>
      <c r="U3" s="6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7"/>
      <c r="B4" s="18" t="s">
        <v>10</v>
      </c>
      <c r="C4" s="19" t="s">
        <v>11</v>
      </c>
      <c r="D4" s="20" t="s">
        <v>12</v>
      </c>
      <c r="E4" s="19" t="s">
        <v>13</v>
      </c>
      <c r="F4" s="20" t="s">
        <v>12</v>
      </c>
      <c r="G4" s="18" t="s">
        <v>10</v>
      </c>
      <c r="H4" s="19" t="s">
        <v>11</v>
      </c>
      <c r="I4" s="20" t="s">
        <v>12</v>
      </c>
      <c r="J4" s="47" t="s">
        <v>10</v>
      </c>
      <c r="K4" s="48" t="s">
        <v>13</v>
      </c>
      <c r="L4" s="49" t="s">
        <v>12</v>
      </c>
      <c r="M4" s="47" t="s">
        <v>10</v>
      </c>
      <c r="N4" s="48" t="s">
        <v>13</v>
      </c>
      <c r="O4" s="52" t="s">
        <v>12</v>
      </c>
      <c r="P4" s="47" t="s">
        <v>10</v>
      </c>
      <c r="Q4" s="48" t="s">
        <v>13</v>
      </c>
      <c r="R4" s="52" t="s">
        <v>12</v>
      </c>
      <c r="S4" s="47" t="s">
        <v>10</v>
      </c>
      <c r="T4" s="48" t="s">
        <v>13</v>
      </c>
      <c r="U4" s="52" t="s">
        <v>12</v>
      </c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</row>
    <row r="5" spans="1:24" s="2" customFormat="1" ht="31.5" customHeight="1">
      <c r="A5" s="21" t="s">
        <v>14</v>
      </c>
      <c r="B5" s="22">
        <v>1500.5823</v>
      </c>
      <c r="C5" s="23">
        <v>3.8</v>
      </c>
      <c r="D5" s="23" t="s">
        <v>15</v>
      </c>
      <c r="E5" s="36">
        <v>-8.7</v>
      </c>
      <c r="F5" s="37" t="s">
        <v>15</v>
      </c>
      <c r="G5" s="38">
        <v>32.6937</v>
      </c>
      <c r="H5" s="36">
        <v>6.3</v>
      </c>
      <c r="I5" s="37" t="s">
        <v>15</v>
      </c>
      <c r="J5" s="36">
        <v>438.5</v>
      </c>
      <c r="K5" s="36">
        <v>-0.8</v>
      </c>
      <c r="L5" s="37" t="s">
        <v>15</v>
      </c>
      <c r="M5" s="53">
        <v>31.1775</v>
      </c>
      <c r="N5" s="53">
        <v>-16.825177474302574</v>
      </c>
      <c r="O5" s="54" t="s">
        <v>15</v>
      </c>
      <c r="P5" s="55">
        <v>36467</v>
      </c>
      <c r="Q5" s="53">
        <v>5.5</v>
      </c>
      <c r="R5" s="54" t="s">
        <v>15</v>
      </c>
      <c r="S5" s="55">
        <v>11810</v>
      </c>
      <c r="T5" s="53">
        <v>6.8</v>
      </c>
      <c r="U5" s="54" t="s">
        <v>15</v>
      </c>
      <c r="V5" s="66"/>
      <c r="W5" s="66"/>
      <c r="X5" s="66"/>
    </row>
    <row r="6" spans="1:21" s="3" customFormat="1" ht="31.5" customHeight="1">
      <c r="A6" s="24" t="s">
        <v>16</v>
      </c>
      <c r="B6" s="25">
        <v>244.1818</v>
      </c>
      <c r="C6" s="25">
        <v>3.6</v>
      </c>
      <c r="D6" s="26">
        <f aca="true" t="shared" si="0" ref="D6:I6">RANK(C6,C$6:C$21,0)</f>
        <v>7</v>
      </c>
      <c r="E6" s="39">
        <v>21.4</v>
      </c>
      <c r="F6" s="26">
        <f t="shared" si="0"/>
        <v>2</v>
      </c>
      <c r="G6" s="40">
        <v>6.2385</v>
      </c>
      <c r="H6" s="39">
        <v>6.3</v>
      </c>
      <c r="I6" s="26">
        <f t="shared" si="0"/>
        <v>4</v>
      </c>
      <c r="J6" s="39">
        <v>148.44349</v>
      </c>
      <c r="K6" s="39">
        <v>-2.2</v>
      </c>
      <c r="L6" s="26">
        <f>RANK(K6,K$6:K$21,0)</f>
        <v>12</v>
      </c>
      <c r="M6" s="39">
        <v>1.3784</v>
      </c>
      <c r="N6" s="56">
        <v>-15.750870973656866</v>
      </c>
      <c r="O6" s="26">
        <f>RANK(N6,N$6:N$21,0)</f>
        <v>10</v>
      </c>
      <c r="P6" s="50">
        <v>39930.04278226108</v>
      </c>
      <c r="Q6" s="56">
        <v>6.5</v>
      </c>
      <c r="R6" s="26">
        <f>RANK(Q6,Q$6:Q$21,0)</f>
        <v>3</v>
      </c>
      <c r="S6" s="50">
        <v>14520.513949591863</v>
      </c>
      <c r="T6" s="56">
        <v>5.7</v>
      </c>
      <c r="U6" s="67">
        <f>RANK(T6,T$6:T$21,0)</f>
        <v>12</v>
      </c>
    </row>
    <row r="7" spans="1:21" s="3" customFormat="1" ht="31.5" customHeight="1">
      <c r="A7" s="24" t="s">
        <v>17</v>
      </c>
      <c r="B7" s="25">
        <v>79.5379</v>
      </c>
      <c r="C7" s="25">
        <v>0.8</v>
      </c>
      <c r="D7" s="26">
        <f aca="true" t="shared" si="1" ref="D7:D19">RANK(C7,C$6:C$21,0)</f>
        <v>12</v>
      </c>
      <c r="E7" s="39">
        <v>-8.6</v>
      </c>
      <c r="F7" s="26">
        <f aca="true" t="shared" si="2" ref="F7:F21">RANK(E7,E$6:E$21,0)</f>
        <v>11</v>
      </c>
      <c r="G7" s="40">
        <v>4.0707</v>
      </c>
      <c r="H7" s="39">
        <v>5.9</v>
      </c>
      <c r="I7" s="26">
        <f aca="true" t="shared" si="3" ref="I7:I21">RANK(H7,H$6:H$21,0)</f>
        <v>5</v>
      </c>
      <c r="J7" s="39">
        <v>27.567909999999998</v>
      </c>
      <c r="K7" s="39">
        <v>1.6</v>
      </c>
      <c r="L7" s="26">
        <f aca="true" t="shared" si="4" ref="L7:L21">RANK(K7,K$6:K$21,0)</f>
        <v>3</v>
      </c>
      <c r="M7" s="39">
        <v>0.6838</v>
      </c>
      <c r="N7" s="56">
        <v>4.06330847663978</v>
      </c>
      <c r="O7" s="26">
        <f aca="true" t="shared" si="5" ref="O7:O21">RANK(N7,N$6:N$21,0)</f>
        <v>5</v>
      </c>
      <c r="P7" s="50">
        <v>38670.43918101668</v>
      </c>
      <c r="Q7" s="56">
        <v>4.9</v>
      </c>
      <c r="R7" s="26">
        <f aca="true" t="shared" si="6" ref="R7:R21">RANK(Q7,Q$6:Q$21,0)</f>
        <v>13</v>
      </c>
      <c r="S7" s="50">
        <v>18077.79849287103</v>
      </c>
      <c r="T7" s="56">
        <v>5.6</v>
      </c>
      <c r="U7" s="67">
        <f aca="true" t="shared" si="7" ref="U7:U21">RANK(T7,T$6:T$21,0)</f>
        <v>13</v>
      </c>
    </row>
    <row r="8" spans="1:21" s="3" customFormat="1" ht="31.5" customHeight="1">
      <c r="A8" s="24" t="s">
        <v>18</v>
      </c>
      <c r="B8" s="25">
        <v>67.2</v>
      </c>
      <c r="C8" s="25">
        <v>3.1</v>
      </c>
      <c r="D8" s="26">
        <f t="shared" si="1"/>
        <v>9</v>
      </c>
      <c r="E8" s="39">
        <v>-43.7</v>
      </c>
      <c r="F8" s="26">
        <f t="shared" si="2"/>
        <v>15</v>
      </c>
      <c r="G8" s="40">
        <v>0.6115</v>
      </c>
      <c r="H8" s="39">
        <v>7.1</v>
      </c>
      <c r="I8" s="26">
        <f t="shared" si="3"/>
        <v>3</v>
      </c>
      <c r="J8" s="39">
        <v>23.408929999999998</v>
      </c>
      <c r="K8" s="39">
        <v>-2.7</v>
      </c>
      <c r="L8" s="26">
        <f t="shared" si="4"/>
        <v>13</v>
      </c>
      <c r="M8" s="39">
        <v>0.6256</v>
      </c>
      <c r="N8" s="56">
        <v>6.4126552134716786</v>
      </c>
      <c r="O8" s="26">
        <f t="shared" si="5"/>
        <v>3</v>
      </c>
      <c r="P8" s="50">
        <v>34077.34674840612</v>
      </c>
      <c r="Q8" s="56">
        <v>5.1</v>
      </c>
      <c r="R8" s="26">
        <f t="shared" si="6"/>
        <v>10</v>
      </c>
      <c r="S8" s="50">
        <v>9954.20811757272</v>
      </c>
      <c r="T8" s="56">
        <v>6.8</v>
      </c>
      <c r="U8" s="67">
        <f t="shared" si="7"/>
        <v>10</v>
      </c>
    </row>
    <row r="9" spans="1:21" s="3" customFormat="1" ht="31.5" customHeight="1">
      <c r="A9" s="24" t="s">
        <v>19</v>
      </c>
      <c r="B9" s="25">
        <v>90.2126</v>
      </c>
      <c r="C9" s="25">
        <v>3.9</v>
      </c>
      <c r="D9" s="26">
        <f t="shared" si="1"/>
        <v>6</v>
      </c>
      <c r="E9" s="39">
        <v>-55.5</v>
      </c>
      <c r="F9" s="26">
        <f t="shared" si="2"/>
        <v>16</v>
      </c>
      <c r="G9" s="40">
        <v>0.654</v>
      </c>
      <c r="H9" s="39">
        <v>-42.1</v>
      </c>
      <c r="I9" s="26">
        <f t="shared" si="3"/>
        <v>16</v>
      </c>
      <c r="J9" s="39">
        <v>11.5014</v>
      </c>
      <c r="K9" s="39">
        <v>-1.3</v>
      </c>
      <c r="L9" s="26">
        <f t="shared" si="4"/>
        <v>8</v>
      </c>
      <c r="M9" s="39">
        <v>0.5056</v>
      </c>
      <c r="N9" s="57">
        <v>-35.1129363449692</v>
      </c>
      <c r="O9" s="26">
        <f t="shared" si="5"/>
        <v>14</v>
      </c>
      <c r="P9" s="50">
        <v>33680.4051955516</v>
      </c>
      <c r="Q9" s="57">
        <v>5.1</v>
      </c>
      <c r="R9" s="26">
        <f t="shared" si="6"/>
        <v>10</v>
      </c>
      <c r="S9" s="50">
        <v>8848.91716225536</v>
      </c>
      <c r="T9" s="57">
        <v>7.1</v>
      </c>
      <c r="U9" s="67">
        <f t="shared" si="7"/>
        <v>7</v>
      </c>
    </row>
    <row r="10" spans="1:21" s="3" customFormat="1" ht="31.5" customHeight="1">
      <c r="A10" s="24" t="s">
        <v>20</v>
      </c>
      <c r="B10" s="25">
        <v>101.2736</v>
      </c>
      <c r="C10" s="25">
        <v>0.8</v>
      </c>
      <c r="D10" s="26">
        <f t="shared" si="1"/>
        <v>12</v>
      </c>
      <c r="E10" s="39">
        <v>1.4</v>
      </c>
      <c r="F10" s="26">
        <f t="shared" si="2"/>
        <v>9</v>
      </c>
      <c r="G10" s="40">
        <v>2.6283</v>
      </c>
      <c r="H10" s="39">
        <v>5.3</v>
      </c>
      <c r="I10" s="26">
        <f t="shared" si="3"/>
        <v>6</v>
      </c>
      <c r="J10" s="39">
        <v>26.96306</v>
      </c>
      <c r="K10" s="39">
        <v>-2</v>
      </c>
      <c r="L10" s="26">
        <f t="shared" si="4"/>
        <v>11</v>
      </c>
      <c r="M10" s="39">
        <v>0.8057</v>
      </c>
      <c r="N10" s="57">
        <v>-6.628809827326457</v>
      </c>
      <c r="O10" s="26">
        <f t="shared" si="5"/>
        <v>9</v>
      </c>
      <c r="P10" s="50">
        <v>39919.12077518175</v>
      </c>
      <c r="Q10" s="57">
        <v>5.9</v>
      </c>
      <c r="R10" s="26">
        <f t="shared" si="6"/>
        <v>6</v>
      </c>
      <c r="S10" s="50">
        <v>12732.06149609842</v>
      </c>
      <c r="T10" s="57">
        <v>11.4</v>
      </c>
      <c r="U10" s="67">
        <f t="shared" si="7"/>
        <v>1</v>
      </c>
    </row>
    <row r="11" spans="1:21" s="3" customFormat="1" ht="31.5" customHeight="1">
      <c r="A11" s="24" t="s">
        <v>21</v>
      </c>
      <c r="B11" s="25">
        <v>123.3911</v>
      </c>
      <c r="C11" s="25">
        <v>1.2</v>
      </c>
      <c r="D11" s="26">
        <f t="shared" si="1"/>
        <v>11</v>
      </c>
      <c r="E11" s="39">
        <v>2.7</v>
      </c>
      <c r="F11" s="26">
        <f t="shared" si="2"/>
        <v>7</v>
      </c>
      <c r="G11" s="40">
        <v>1.2248</v>
      </c>
      <c r="H11" s="39">
        <v>-20.4</v>
      </c>
      <c r="I11" s="26">
        <f t="shared" si="3"/>
        <v>15</v>
      </c>
      <c r="J11" s="39">
        <v>16.28817</v>
      </c>
      <c r="K11" s="39">
        <v>0.7</v>
      </c>
      <c r="L11" s="26">
        <f t="shared" si="4"/>
        <v>5</v>
      </c>
      <c r="M11" s="39">
        <v>4.5365</v>
      </c>
      <c r="N11" s="57">
        <v>-5.7331061424652985</v>
      </c>
      <c r="O11" s="26">
        <f t="shared" si="5"/>
        <v>8</v>
      </c>
      <c r="P11" s="50">
        <v>32577.502487609694</v>
      </c>
      <c r="Q11" s="57">
        <v>6.7</v>
      </c>
      <c r="R11" s="26">
        <f t="shared" si="6"/>
        <v>2</v>
      </c>
      <c r="S11" s="50">
        <v>9211.91311413523</v>
      </c>
      <c r="T11" s="57">
        <v>8</v>
      </c>
      <c r="U11" s="67">
        <f t="shared" si="7"/>
        <v>4</v>
      </c>
    </row>
    <row r="12" spans="1:21" s="3" customFormat="1" ht="31.5" customHeight="1">
      <c r="A12" s="24" t="s">
        <v>22</v>
      </c>
      <c r="B12" s="25">
        <v>55.4551</v>
      </c>
      <c r="C12" s="25">
        <v>6.3</v>
      </c>
      <c r="D12" s="26">
        <f t="shared" si="1"/>
        <v>4</v>
      </c>
      <c r="E12" s="39">
        <v>-8</v>
      </c>
      <c r="F12" s="26">
        <f t="shared" si="2"/>
        <v>10</v>
      </c>
      <c r="G12" s="40">
        <v>1.1532</v>
      </c>
      <c r="H12" s="39">
        <v>4.1</v>
      </c>
      <c r="I12" s="26">
        <f t="shared" si="3"/>
        <v>8</v>
      </c>
      <c r="J12" s="39">
        <v>13.503</v>
      </c>
      <c r="K12" s="39">
        <v>-1.7</v>
      </c>
      <c r="L12" s="26">
        <f t="shared" si="4"/>
        <v>10</v>
      </c>
      <c r="M12" s="39">
        <v>0.6227</v>
      </c>
      <c r="N12" s="57">
        <v>69.62680468537184</v>
      </c>
      <c r="O12" s="26">
        <f t="shared" si="5"/>
        <v>2</v>
      </c>
      <c r="P12" s="50">
        <v>30774.52419430518</v>
      </c>
      <c r="Q12" s="57">
        <v>6.3</v>
      </c>
      <c r="R12" s="26">
        <f t="shared" si="6"/>
        <v>4</v>
      </c>
      <c r="S12" s="50">
        <v>10554.418430883396</v>
      </c>
      <c r="T12" s="57">
        <v>7.2</v>
      </c>
      <c r="U12" s="67">
        <f t="shared" si="7"/>
        <v>6</v>
      </c>
    </row>
    <row r="13" spans="1:21" s="3" customFormat="1" ht="31.5" customHeight="1">
      <c r="A13" s="24" t="s">
        <v>23</v>
      </c>
      <c r="B13" s="25">
        <v>33.2341</v>
      </c>
      <c r="C13" s="25">
        <v>-6.2</v>
      </c>
      <c r="D13" s="26">
        <f t="shared" si="1"/>
        <v>15</v>
      </c>
      <c r="E13" s="39">
        <v>2.9</v>
      </c>
      <c r="F13" s="26">
        <f t="shared" si="2"/>
        <v>6</v>
      </c>
      <c r="G13" s="40">
        <v>0.916</v>
      </c>
      <c r="H13" s="39">
        <v>3.7</v>
      </c>
      <c r="I13" s="26">
        <f t="shared" si="3"/>
        <v>11</v>
      </c>
      <c r="J13" s="39">
        <v>13.341560000000001</v>
      </c>
      <c r="K13" s="39">
        <v>-3.2</v>
      </c>
      <c r="L13" s="26">
        <f t="shared" si="4"/>
        <v>14</v>
      </c>
      <c r="M13" s="39">
        <v>0.5121</v>
      </c>
      <c r="N13" s="57">
        <v>4.2336657846529615</v>
      </c>
      <c r="O13" s="26">
        <f t="shared" si="5"/>
        <v>4</v>
      </c>
      <c r="P13" s="50">
        <v>31536.034957788204</v>
      </c>
      <c r="Q13" s="57">
        <v>6.1</v>
      </c>
      <c r="R13" s="26">
        <f t="shared" si="6"/>
        <v>5</v>
      </c>
      <c r="S13" s="50">
        <v>11775.359438033653</v>
      </c>
      <c r="T13" s="57">
        <v>6.9</v>
      </c>
      <c r="U13" s="67">
        <f t="shared" si="7"/>
        <v>9</v>
      </c>
    </row>
    <row r="14" spans="1:24" s="4" customFormat="1" ht="31.5" customHeight="1">
      <c r="A14" s="24" t="s">
        <v>24</v>
      </c>
      <c r="B14" s="25">
        <v>39.5771</v>
      </c>
      <c r="C14" s="25">
        <v>3.5</v>
      </c>
      <c r="D14" s="26">
        <f t="shared" si="1"/>
        <v>8</v>
      </c>
      <c r="E14" s="39">
        <v>80</v>
      </c>
      <c r="F14" s="26">
        <f t="shared" si="2"/>
        <v>1</v>
      </c>
      <c r="G14" s="40">
        <v>1.0844</v>
      </c>
      <c r="H14" s="39">
        <v>4.1</v>
      </c>
      <c r="I14" s="26">
        <f t="shared" si="3"/>
        <v>8</v>
      </c>
      <c r="J14" s="39">
        <v>15.269979999999999</v>
      </c>
      <c r="K14" s="39">
        <v>-1.6</v>
      </c>
      <c r="L14" s="26">
        <f t="shared" si="4"/>
        <v>9</v>
      </c>
      <c r="M14" s="39">
        <v>0.3294</v>
      </c>
      <c r="N14" s="57">
        <v>-43.99863991839511</v>
      </c>
      <c r="O14" s="26">
        <f t="shared" si="5"/>
        <v>15</v>
      </c>
      <c r="P14" s="50">
        <v>31246.190014235377</v>
      </c>
      <c r="Q14" s="57">
        <v>6.8</v>
      </c>
      <c r="R14" s="26">
        <f t="shared" si="6"/>
        <v>1</v>
      </c>
      <c r="S14" s="50">
        <v>11499.037548759405</v>
      </c>
      <c r="T14" s="57">
        <v>6.7</v>
      </c>
      <c r="U14" s="67">
        <f t="shared" si="7"/>
        <v>11</v>
      </c>
      <c r="W14" s="5"/>
      <c r="X14" s="5"/>
    </row>
    <row r="15" spans="1:24" s="4" customFormat="1" ht="31.5" customHeight="1">
      <c r="A15" s="24" t="s">
        <v>25</v>
      </c>
      <c r="B15" s="25">
        <v>50.5891</v>
      </c>
      <c r="C15" s="25">
        <v>6.9</v>
      </c>
      <c r="D15" s="26">
        <f t="shared" si="1"/>
        <v>3</v>
      </c>
      <c r="E15" s="39">
        <v>10.8</v>
      </c>
      <c r="F15" s="26">
        <f t="shared" si="2"/>
        <v>3</v>
      </c>
      <c r="G15" s="40">
        <v>2.3564</v>
      </c>
      <c r="H15" s="39">
        <v>3.4</v>
      </c>
      <c r="I15" s="26">
        <f t="shared" si="3"/>
        <v>12</v>
      </c>
      <c r="J15" s="39">
        <v>13.77191</v>
      </c>
      <c r="K15" s="39">
        <v>-0.6</v>
      </c>
      <c r="L15" s="26">
        <f t="shared" si="4"/>
        <v>6</v>
      </c>
      <c r="M15" s="39">
        <v>0.4254</v>
      </c>
      <c r="N15" s="57">
        <v>-1.3908205841446455</v>
      </c>
      <c r="O15" s="26">
        <f t="shared" si="5"/>
        <v>6</v>
      </c>
      <c r="P15" s="50">
        <v>35544.219473545396</v>
      </c>
      <c r="Q15" s="57">
        <v>5.3</v>
      </c>
      <c r="R15" s="26">
        <f t="shared" si="6"/>
        <v>9</v>
      </c>
      <c r="S15" s="50">
        <v>10457.137393771241</v>
      </c>
      <c r="T15" s="57">
        <v>7.3</v>
      </c>
      <c r="U15" s="67">
        <f t="shared" si="7"/>
        <v>5</v>
      </c>
      <c r="W15" s="5"/>
      <c r="X15" s="5"/>
    </row>
    <row r="16" spans="1:21" s="3" customFormat="1" ht="31.5" customHeight="1">
      <c r="A16" s="24" t="s">
        <v>26</v>
      </c>
      <c r="B16" s="25">
        <v>207.6863</v>
      </c>
      <c r="C16" s="25">
        <v>8.8</v>
      </c>
      <c r="D16" s="26">
        <f t="shared" si="1"/>
        <v>1</v>
      </c>
      <c r="E16" s="39">
        <v>6.3</v>
      </c>
      <c r="F16" s="26">
        <f t="shared" si="2"/>
        <v>5</v>
      </c>
      <c r="G16" s="40">
        <v>2.7114</v>
      </c>
      <c r="H16" s="39">
        <v>3.3</v>
      </c>
      <c r="I16" s="26">
        <f t="shared" si="3"/>
        <v>13</v>
      </c>
      <c r="J16" s="39">
        <v>21.70008</v>
      </c>
      <c r="K16" s="39">
        <v>2.6</v>
      </c>
      <c r="L16" s="26">
        <f t="shared" si="4"/>
        <v>1</v>
      </c>
      <c r="M16" s="39">
        <v>5.4618</v>
      </c>
      <c r="N16" s="57">
        <v>-20.097723681900636</v>
      </c>
      <c r="O16" s="26">
        <f t="shared" si="5"/>
        <v>11</v>
      </c>
      <c r="P16" s="50">
        <v>36215.325823344996</v>
      </c>
      <c r="Q16" s="57">
        <v>5.7</v>
      </c>
      <c r="R16" s="26">
        <f t="shared" si="6"/>
        <v>7</v>
      </c>
      <c r="S16" s="50">
        <v>11008.725024615078</v>
      </c>
      <c r="T16" s="57">
        <v>9.2</v>
      </c>
      <c r="U16" s="67">
        <f t="shared" si="7"/>
        <v>2</v>
      </c>
    </row>
    <row r="17" spans="1:24" s="4" customFormat="1" ht="31.5" customHeight="1">
      <c r="A17" s="24" t="s">
        <v>27</v>
      </c>
      <c r="B17" s="25">
        <v>138.5364</v>
      </c>
      <c r="C17" s="25">
        <v>4</v>
      </c>
      <c r="D17" s="26">
        <f t="shared" si="1"/>
        <v>5</v>
      </c>
      <c r="E17" s="39">
        <v>-37.9</v>
      </c>
      <c r="F17" s="26">
        <f t="shared" si="2"/>
        <v>14</v>
      </c>
      <c r="G17" s="40">
        <v>2.4486</v>
      </c>
      <c r="H17" s="39">
        <v>3.9</v>
      </c>
      <c r="I17" s="26">
        <f t="shared" si="3"/>
        <v>10</v>
      </c>
      <c r="J17" s="39">
        <v>24.086170000000003</v>
      </c>
      <c r="K17" s="39">
        <v>2.1</v>
      </c>
      <c r="L17" s="26">
        <f t="shared" si="4"/>
        <v>2</v>
      </c>
      <c r="M17" s="39">
        <v>2.8336</v>
      </c>
      <c r="N17" s="57">
        <v>-23.641165215985342</v>
      </c>
      <c r="O17" s="26">
        <f t="shared" si="5"/>
        <v>12</v>
      </c>
      <c r="P17" s="50">
        <v>37089.073328297505</v>
      </c>
      <c r="Q17" s="57">
        <v>5</v>
      </c>
      <c r="R17" s="26">
        <f t="shared" si="6"/>
        <v>12</v>
      </c>
      <c r="S17" s="50">
        <v>11219.447029171917</v>
      </c>
      <c r="T17" s="57">
        <v>9</v>
      </c>
      <c r="U17" s="67">
        <f t="shared" si="7"/>
        <v>3</v>
      </c>
      <c r="W17" s="5"/>
      <c r="X17" s="5"/>
    </row>
    <row r="18" spans="1:21" s="3" customFormat="1" ht="31.5" customHeight="1">
      <c r="A18" s="24" t="s">
        <v>28</v>
      </c>
      <c r="B18" s="25">
        <v>38.1886</v>
      </c>
      <c r="C18" s="25">
        <v>-5.3</v>
      </c>
      <c r="D18" s="26">
        <f t="shared" si="1"/>
        <v>14</v>
      </c>
      <c r="E18" s="39">
        <v>-14</v>
      </c>
      <c r="F18" s="26">
        <f t="shared" si="2"/>
        <v>12</v>
      </c>
      <c r="G18" s="40">
        <v>0.8119</v>
      </c>
      <c r="H18" s="39">
        <v>-17.6</v>
      </c>
      <c r="I18" s="26">
        <f t="shared" si="3"/>
        <v>14</v>
      </c>
      <c r="J18" s="39">
        <v>7.2687</v>
      </c>
      <c r="K18" s="39">
        <v>-1.1</v>
      </c>
      <c r="L18" s="26">
        <f t="shared" si="4"/>
        <v>7</v>
      </c>
      <c r="M18" s="39">
        <v>0.1233</v>
      </c>
      <c r="N18" s="57">
        <v>-56.6760365425158</v>
      </c>
      <c r="O18" s="26">
        <f t="shared" si="5"/>
        <v>16</v>
      </c>
      <c r="P18" s="50">
        <v>28897.07868680982</v>
      </c>
      <c r="Q18" s="57">
        <v>5.5</v>
      </c>
      <c r="R18" s="26">
        <f t="shared" si="6"/>
        <v>8</v>
      </c>
      <c r="S18" s="50">
        <v>10590.138852985829</v>
      </c>
      <c r="T18" s="57">
        <v>7</v>
      </c>
      <c r="U18" s="67">
        <f t="shared" si="7"/>
        <v>8</v>
      </c>
    </row>
    <row r="19" spans="1:21" s="3" customFormat="1" ht="31.5" customHeight="1">
      <c r="A19" s="24" t="s">
        <v>29</v>
      </c>
      <c r="B19" s="25">
        <v>223.4991</v>
      </c>
      <c r="C19" s="25">
        <v>7.1</v>
      </c>
      <c r="D19" s="26">
        <f t="shared" si="1"/>
        <v>2</v>
      </c>
      <c r="E19" s="39">
        <v>2.6</v>
      </c>
      <c r="F19" s="26">
        <f t="shared" si="2"/>
        <v>8</v>
      </c>
      <c r="G19" s="40">
        <v>3.3819</v>
      </c>
      <c r="H19" s="39">
        <v>4.7</v>
      </c>
      <c r="I19" s="26">
        <f t="shared" si="3"/>
        <v>7</v>
      </c>
      <c r="J19" s="39">
        <v>65.80962</v>
      </c>
      <c r="K19" s="39">
        <v>1.4</v>
      </c>
      <c r="L19" s="26">
        <f t="shared" si="4"/>
        <v>4</v>
      </c>
      <c r="M19" s="58">
        <v>2.9047</v>
      </c>
      <c r="N19" s="57">
        <v>-26.90923731159256</v>
      </c>
      <c r="O19" s="26">
        <f t="shared" si="5"/>
        <v>13</v>
      </c>
      <c r="P19" s="50">
        <v>39267.91126120407</v>
      </c>
      <c r="Q19" s="62">
        <v>4.8</v>
      </c>
      <c r="R19" s="26">
        <f t="shared" si="6"/>
        <v>15</v>
      </c>
      <c r="S19" s="50">
        <v>15104.361613159852</v>
      </c>
      <c r="T19" s="62">
        <v>5.6</v>
      </c>
      <c r="U19" s="67">
        <f t="shared" si="7"/>
        <v>13</v>
      </c>
    </row>
    <row r="20" spans="1:21" s="3" customFormat="1" ht="42" customHeight="1">
      <c r="A20" s="27" t="s">
        <v>30</v>
      </c>
      <c r="B20" s="28" t="s">
        <v>15</v>
      </c>
      <c r="C20" s="28" t="s">
        <v>15</v>
      </c>
      <c r="D20" s="28" t="s">
        <v>15</v>
      </c>
      <c r="E20" s="39">
        <v>-30</v>
      </c>
      <c r="F20" s="26">
        <f t="shared" si="2"/>
        <v>13</v>
      </c>
      <c r="G20" s="40">
        <v>0.9387</v>
      </c>
      <c r="H20" s="39">
        <v>19.5</v>
      </c>
      <c r="I20" s="26">
        <f t="shared" si="3"/>
        <v>2</v>
      </c>
      <c r="J20" s="50" t="s">
        <v>15</v>
      </c>
      <c r="K20" s="50" t="s">
        <v>15</v>
      </c>
      <c r="L20" s="26" t="s">
        <v>15</v>
      </c>
      <c r="M20" s="58">
        <v>0.5571</v>
      </c>
      <c r="N20" s="57">
        <v>-5.4961832061068705</v>
      </c>
      <c r="O20" s="26">
        <f t="shared" si="5"/>
        <v>7</v>
      </c>
      <c r="P20" s="58" t="s">
        <v>15</v>
      </c>
      <c r="Q20" s="63" t="s">
        <v>15</v>
      </c>
      <c r="R20" s="63" t="s">
        <v>15</v>
      </c>
      <c r="S20" s="50" t="s">
        <v>15</v>
      </c>
      <c r="T20" s="63" t="s">
        <v>15</v>
      </c>
      <c r="U20" s="67" t="s">
        <v>15</v>
      </c>
    </row>
    <row r="21" spans="1:21" s="3" customFormat="1" ht="37.5" customHeight="1">
      <c r="A21" s="29" t="s">
        <v>31</v>
      </c>
      <c r="B21" s="30">
        <v>7.7</v>
      </c>
      <c r="C21" s="30">
        <v>1.7</v>
      </c>
      <c r="D21" s="31">
        <f>RANK(C21,C$6:C$21,0)</f>
        <v>10</v>
      </c>
      <c r="E21" s="41">
        <v>7.8</v>
      </c>
      <c r="F21" s="42">
        <f t="shared" si="2"/>
        <v>4</v>
      </c>
      <c r="G21" s="43">
        <v>0.02</v>
      </c>
      <c r="H21" s="41">
        <v>48.1</v>
      </c>
      <c r="I21" s="42">
        <f t="shared" si="3"/>
        <v>1</v>
      </c>
      <c r="J21" s="41">
        <v>9.62583</v>
      </c>
      <c r="K21" s="41">
        <v>-3.4</v>
      </c>
      <c r="L21" s="42">
        <f t="shared" si="4"/>
        <v>15</v>
      </c>
      <c r="M21" s="59">
        <v>0.8914</v>
      </c>
      <c r="N21" s="59">
        <v>519.457956914524</v>
      </c>
      <c r="O21" s="42">
        <f t="shared" si="5"/>
        <v>1</v>
      </c>
      <c r="P21" s="60">
        <v>34030.92914679112</v>
      </c>
      <c r="Q21" s="64">
        <v>4.9</v>
      </c>
      <c r="R21" s="42">
        <f t="shared" si="6"/>
        <v>13</v>
      </c>
      <c r="S21" s="42">
        <v>9068.195026901281</v>
      </c>
      <c r="T21" s="64">
        <v>5.5</v>
      </c>
      <c r="U21" s="68">
        <f t="shared" si="7"/>
        <v>15</v>
      </c>
    </row>
    <row r="22" spans="1:80" ht="31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4.2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4.2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9.5">
      <c r="G26" s="44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4.2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4.2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4.2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4.2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4.2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4.2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4.2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4.2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4.2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4.2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4.2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4.2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4.2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4.2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4.25">
      <c r="W41" s="3"/>
      <c r="X41" s="69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4.2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4.2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4.2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4.2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4.2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4.2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4.2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4.2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4.2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4.2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4.2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4.2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4.2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4.2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4.2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4.2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4.2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4.2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4.2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4.2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4.2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4.2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4.2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4.2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4.2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4.2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4.2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4.2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4.2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4.2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4.2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4.2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4.2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4.2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4.2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4.2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4.2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4.2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4.2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4.2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4.2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4.2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4.2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4.2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4.2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4.2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4.2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4.2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4.2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4.2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4.2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4.2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4.2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4.2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4.2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4.2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4.2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4.2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4.2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4.2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4.2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4.2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4.2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4.2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4.2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4.2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4.2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4.2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4.2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4.2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4.2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4.2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4.2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4.2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4.2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4.2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4.2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4.2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4.2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4.2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4.2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4.2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4.2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4.2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4.2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4.2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4.2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4.2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4.2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4.2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4.2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4.2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4.2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4.2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4.2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4.2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4.2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4.2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4.2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4.2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4.2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4.2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4.2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4.2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4.2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4.2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4.2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4.2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4.2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4.2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4.2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4.2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4.2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4.2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4.2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4.2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4.2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4.2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4.2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4.2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4.2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4.2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4.2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4.2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4.2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4.2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4.2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4.2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4.2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4.2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4.2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4.2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4.2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4.2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4.2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4.2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4.2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2022-04-24T08:38:25Z</dcterms:created>
  <dcterms:modified xsi:type="dcterms:W3CDTF">2023-03-23T11:44:47Z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9AAA5EE070D122322FCB1B64C808D22B</vt:lpwstr>
  </property>
  <property fmtid="{D5CDD505-2E9C-101B-9397-08002B2CF9AE}" pid="4" name="퀀_generated_2.-2147483648">
    <vt:i4>2052</vt:i4>
  </property>
</Properties>
</file>